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2188" windowHeight="9180"/>
  </bookViews>
  <sheets>
    <sheet name="立项资金安排表" sheetId="3" r:id="rId1"/>
  </sheets>
  <calcPr calcId="191029" iterate="1" iterateCount="100" iterateDelta="0.001"/>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<sst xmlns="http://schemas.openxmlformats.org/spreadsheetml/2006/main" count="133" uniqueCount="103">
  <si>
    <t>2024年阳江市合金材料与五金刀剪重点产业人才振兴计划专项资金项目安排表</t>
  </si>
  <si>
    <t>序号</t>
  </si>
  <si>
    <t>项目编号</t>
  </si>
  <si>
    <t>项目名称</t>
  </si>
  <si>
    <t>申报单位</t>
  </si>
  <si>
    <t>参与单位</t>
  </si>
  <si>
    <t xml:space="preserve">项目负责人 </t>
  </si>
  <si>
    <t>安排资金（万元）</t>
  </si>
  <si>
    <t>专题一：（一）合金材料产业绿色低碳发展和人才规划项目</t>
  </si>
  <si>
    <t>RCZX2024001</t>
  </si>
  <si>
    <t>《阳江市合金材料产业绿色低碳发展和人才规划》研究</t>
  </si>
  <si>
    <t>阳江合金材料实验室</t>
  </si>
  <si>
    <t>北京科技大学</t>
  </si>
  <si>
    <t>朱耀彬</t>
  </si>
  <si>
    <t>小计</t>
  </si>
  <si>
    <t>专题二：引进创新科研团队项目</t>
  </si>
  <si>
    <t>RCZX2024003</t>
  </si>
  <si>
    <t>先进高性能工模具材料制造与强化修复关键技术的研发及产业化</t>
  </si>
  <si>
    <t>/</t>
  </si>
  <si>
    <t>胡永俊</t>
  </si>
  <si>
    <t>RCZX2024004</t>
  </si>
  <si>
    <t>海上风电装备关键金属部件柔性放电强化修复技术研究及应用示范</t>
  </si>
  <si>
    <t>阳江海上风电实验室</t>
  </si>
  <si>
    <t>刘江文</t>
  </si>
  <si>
    <t>RCZX2024005</t>
  </si>
  <si>
    <t>采用高强度铝镁合金的一体式联动折叠物流运载车具研发与产业化</t>
  </si>
  <si>
    <t>广东顺和工业有限公司</t>
  </si>
  <si>
    <t>李伟光</t>
  </si>
  <si>
    <t>RCZX2024006</t>
  </si>
  <si>
    <t>大型管模高质焊接再制造关键技术研究</t>
  </si>
  <si>
    <t>广东新兴铸管有限公司</t>
  </si>
  <si>
    <t>赵运强</t>
  </si>
  <si>
    <t>RCZX2024007</t>
  </si>
  <si>
    <t>添加剂原位生成提高粉末注塑成型(MIM)不锈钢产品性能</t>
  </si>
  <si>
    <t>广东天骄科技有限公司</t>
  </si>
  <si>
    <t>谢宏伟</t>
  </si>
  <si>
    <t>RCZX2024008</t>
  </si>
  <si>
    <t>基于新型激光熔覆工艺的纯钛刀刃钛合金材料研发</t>
  </si>
  <si>
    <t>广东凯利德科技有限公司</t>
  </si>
  <si>
    <t>张磊磊</t>
  </si>
  <si>
    <t>RCZX2024009</t>
  </si>
  <si>
    <t>中国五金刀剪研磨机制造数字化车间互联互通技术的研究与应用</t>
  </si>
  <si>
    <t>阳江市威特动力有限公司</t>
  </si>
  <si>
    <t>郭圣文</t>
  </si>
  <si>
    <t>专题三：培养本土人才团队项目</t>
  </si>
  <si>
    <t>RCZX2024010</t>
  </si>
  <si>
    <t>五金刀剪用马氏体不锈钢的微观组织调控及综合性能优化研究</t>
  </si>
  <si>
    <t>广东海洋大学阳江研究院</t>
  </si>
  <si>
    <t>崔晓丽</t>
  </si>
  <si>
    <t>RCZX2024011</t>
  </si>
  <si>
    <t>红土镍矿低碳冶炼镍铬锰合金铁水技术</t>
  </si>
  <si>
    <t>广东广青金属科技有限公司</t>
  </si>
  <si>
    <t>王训富</t>
  </si>
  <si>
    <t>专题四：企业科技特派员项目</t>
  </si>
  <si>
    <t>RCZX2024012</t>
  </si>
  <si>
    <t>五金刀剪产品性能提升技术研发</t>
  </si>
  <si>
    <t>阳江市佰伦实业有限公司</t>
  </si>
  <si>
    <t>师文庆</t>
  </si>
  <si>
    <t>RCZX2024013</t>
  </si>
  <si>
    <t>左右单面磨刀机组联动上下料协作机械手方案设计</t>
  </si>
  <si>
    <t>阳江市广海机械有限公司</t>
  </si>
  <si>
    <t>刘炳尧</t>
  </si>
  <si>
    <t>RCZX2024014</t>
  </si>
  <si>
    <t>高耐蚀高锋利度不锈钢刀具关键制备技术研究</t>
  </si>
  <si>
    <t>阳江市万丰实业有限公司</t>
  </si>
  <si>
    <t>甘春雷</t>
  </si>
  <si>
    <t>RCZX2024015</t>
  </si>
  <si>
    <t>固废成型与循环一体化创新工艺研究</t>
  </si>
  <si>
    <t>阳春市浩瀚金属科技有限公司</t>
  </si>
  <si>
    <t>钟宏扬</t>
  </si>
  <si>
    <t>RCZX2024016</t>
  </si>
  <si>
    <t>组合式家用刀具的激光辅助精密加工工艺研究</t>
  </si>
  <si>
    <t>阳江市锦泰制造有限公司</t>
  </si>
  <si>
    <t>戴伟</t>
  </si>
  <si>
    <t>专题五：阳江市重点实验室认定</t>
  </si>
  <si>
    <t>RCZX2024017</t>
  </si>
  <si>
    <t>阳江市高星级酒店餐饮刀具关键工艺技术重点实验室</t>
  </si>
  <si>
    <t>广东力王厨房用品有限公司</t>
  </si>
  <si>
    <t>陈自力</t>
  </si>
  <si>
    <t>RCZX2024018</t>
  </si>
  <si>
    <t>阳江市刀剪用粉末钢重点实验室</t>
  </si>
  <si>
    <t>聂小武</t>
  </si>
  <si>
    <t>专题六：省级工程技术研究中心建设项目</t>
  </si>
  <si>
    <t>RCZX2024019</t>
  </si>
  <si>
    <t>广东省五金工具（百创源）工程技术研究中心</t>
  </si>
  <si>
    <t>广东百创源科技股份有限公司</t>
  </si>
  <si>
    <t>温德平</t>
  </si>
  <si>
    <t>RCZX2024020</t>
  </si>
  <si>
    <t>广东省精密不锈钢先进制造工程技术研究中心</t>
  </si>
  <si>
    <t>阳江宏旺实业有限公司</t>
  </si>
  <si>
    <t>胡爱国</t>
  </si>
  <si>
    <t>RCZX2024021</t>
  </si>
  <si>
    <t>广东省刀剪制备（十八子）工程技术研究中心</t>
  </si>
  <si>
    <t>阳江十八子刀剪制品有限公司</t>
  </si>
  <si>
    <t>李发</t>
  </si>
  <si>
    <t>RCZX2024022</t>
  </si>
  <si>
    <t>广东省酒店刀具工程技术研究中心</t>
  </si>
  <si>
    <t>专题七：产业科创基地建设项目</t>
  </si>
  <si>
    <t>RCZX2024023</t>
  </si>
  <si>
    <t>阳江先进材料科技创新与成果转化产业园一期建设项目</t>
  </si>
  <si>
    <t>阳江十八子精密特钢有限公司</t>
  </si>
  <si>
    <t>尚成嘉</t>
  </si>
  <si>
    <t>合计</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</si>
</sst>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3">
    <font>
      <sz val="11"/>
      <color theme="1"/>
      <name val="宋体"/>
      <charset val="134"/>
      <scheme val="minor"/>
    </font>
    <font>
      <sz val="11"/>
      <color indexed="8"/>
      <name val="宋体"/>
      <charset val="134"/>
    </font>
    <font>
      <b/>
      <sz val="20"/>
      <color indexed="8"/>
      <name val="宋体"/>
      <charset val="134"/>
    </font>
    <font>
      <b/>
      <sz val="12"/>
      <color theme="1"/>
      <name val="宋体"/>
      <charset val="134"/>
    </font>
    <font>
      <b/>
      <sz val="12"/>
      <color rgb="FF000000"/>
      <name val="宋体"/>
      <charset val="134"/>
    </font>
    <font>
      <sz val="12"/>
      <color indexed="8"/>
      <name val="新宋体"/>
      <charset val="134"/>
    </font>
    <font>
      <sz val="12"/>
      <color rgb="FF000000"/>
      <name val="宋体"/>
      <charset val="134"/>
    </font>
    <font>
      <b/>
      <sz val="12"/>
      <color indexed="8"/>
      <name val="新宋体"/>
      <charset val="134"/>
    </font>
    <font>
      <b/>
      <sz val="11"/>
      <color indexed="8"/>
      <name val="宋体"/>
      <charset val="134"/>
    </font>
    <font>
      <sz val="12"/>
      <color indexed="8"/>
      <name val="宋体"/>
      <charset val="134"/>
    </font>
    <font>
      <sz val="12"/>
      <color rgb="FF112534"/>
      <name val="Helvetica"/>
      <charset val="134"/>
    </font>
    <font>
      <sz val="12"/>
      <color indexed="8"/>
      <name val="Helvetica"/>
      <charset val="134"/>
    </font>
    <font>
      <b/>
      <sz val="14"/>
      <color indexed="8"/>
      <name val="新宋体"/>
      <charset val="134"/>
    </font>
    <font>
      <b/>
      <sz val="14"/>
      <color indexed="8"/>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4">
    <fill>
      <patternFill patternType="none"/>
    </fill>
    <fill>
      <patternFill patternType="gray125"/>
    </fill>
    <fill>
      <patternFill patternType="solid">
        <fgColor indexed="9"/>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8">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indexed="8"/>
      </top>
      <bottom style="thin">
        <color auto="1"/>
      </bottom>
      <diagonal/>
    </border>
    <border>
      <left style="thin">
        <color auto="1"/>
      </left>
      <right style="thin">
        <color indexed="8"/>
      </right>
      <top style="thin">
        <color indexed="8"/>
      </top>
      <bottom style="thin">
        <color auto="1"/>
      </bottom>
      <diagonal/>
    </border>
    <border>
      <left style="thin">
        <color auto="1"/>
      </left>
      <right style="thin">
        <color indexed="8"/>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indexed="8"/>
      </right>
      <top style="thin">
        <color auto="1"/>
      </top>
      <bottom style="thin">
        <color auto="1"/>
      </bottom>
      <diagonal/>
    </border>
    <border>
      <left style="thin">
        <color auto="1"/>
      </left>
      <right style="thin">
        <color auto="1"/>
      </right>
      <top style="thin">
        <color auto="1"/>
      </top>
      <bottom style="thin">
        <color indexed="8"/>
      </bottom>
      <diagonal/>
    </border>
    <border>
      <left style="thin">
        <color auto="1"/>
      </left>
      <right style="thin">
        <color indexed="8"/>
      </right>
      <top style="thin">
        <color auto="1"/>
      </top>
      <bottom style="thin">
        <color indexed="8"/>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0" fillId="3" borderId="10" applyNumberFormat="0" applyFont="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11" applyNumberFormat="0" applyFill="0" applyAlignment="0" applyProtection="0">
      <alignment vertical="center"/>
    </xf>
    <xf numFmtId="0" fontId="20" fillId="0" borderId="11" applyNumberFormat="0" applyFill="0" applyAlignment="0" applyProtection="0">
      <alignment vertical="center"/>
    </xf>
    <xf numFmtId="0" fontId="21" fillId="0" borderId="12" applyNumberFormat="0" applyFill="0" applyAlignment="0" applyProtection="0">
      <alignment vertical="center"/>
    </xf>
    <xf numFmtId="0" fontId="21" fillId="0" borderId="0" applyNumberFormat="0" applyFill="0" applyBorder="0" applyAlignment="0" applyProtection="0">
      <alignment vertical="center"/>
    </xf>
    <xf numFmtId="0" fontId="22" fillId="4" borderId="13" applyNumberFormat="0" applyAlignment="0" applyProtection="0">
      <alignment vertical="center"/>
    </xf>
    <xf numFmtId="0" fontId="23" fillId="5" borderId="14" applyNumberFormat="0" applyAlignment="0" applyProtection="0">
      <alignment vertical="center"/>
    </xf>
    <xf numFmtId="0" fontId="24" fillId="5" borderId="13" applyNumberFormat="0" applyAlignment="0" applyProtection="0">
      <alignment vertical="center"/>
    </xf>
    <xf numFmtId="0" fontId="25" fillId="6" borderId="15" applyNumberFormat="0" applyAlignment="0" applyProtection="0">
      <alignment vertical="center"/>
    </xf>
    <xf numFmtId="0" fontId="26" fillId="0" borderId="16" applyNumberFormat="0" applyFill="0" applyAlignment="0" applyProtection="0">
      <alignment vertical="center"/>
    </xf>
    <xf numFmtId="0" fontId="27" fillId="0" borderId="17" applyNumberFormat="0" applyFill="0" applyAlignment="0" applyProtection="0">
      <alignment vertical="center"/>
    </xf>
    <xf numFmtId="0" fontId="28" fillId="7" borderId="0" applyNumberFormat="0" applyBorder="0" applyAlignment="0" applyProtection="0">
      <alignment vertical="center"/>
    </xf>
    <xf numFmtId="0" fontId="29" fillId="8" borderId="0" applyNumberFormat="0" applyBorder="0" applyAlignment="0" applyProtection="0">
      <alignment vertical="center"/>
    </xf>
    <xf numFmtId="0" fontId="30" fillId="9" borderId="0" applyNumberFormat="0" applyBorder="0" applyAlignment="0" applyProtection="0">
      <alignment vertical="center"/>
    </xf>
    <xf numFmtId="0" fontId="31" fillId="10" borderId="0" applyNumberFormat="0" applyBorder="0" applyAlignment="0" applyProtection="0">
      <alignment vertical="center"/>
    </xf>
    <xf numFmtId="0" fontId="32" fillId="11" borderId="0" applyNumberFormat="0" applyBorder="0" applyAlignment="0" applyProtection="0">
      <alignment vertical="center"/>
    </xf>
    <xf numFmtId="0" fontId="32" fillId="12" borderId="0" applyNumberFormat="0" applyBorder="0" applyAlignment="0" applyProtection="0">
      <alignment vertical="center"/>
    </xf>
    <xf numFmtId="0" fontId="31" fillId="13" borderId="0" applyNumberFormat="0" applyBorder="0" applyAlignment="0" applyProtection="0">
      <alignment vertical="center"/>
    </xf>
    <xf numFmtId="0" fontId="31" fillId="14" borderId="0" applyNumberFormat="0" applyBorder="0" applyAlignment="0" applyProtection="0">
      <alignment vertical="center"/>
    </xf>
    <xf numFmtId="0" fontId="32" fillId="15" borderId="0" applyNumberFormat="0" applyBorder="0" applyAlignment="0" applyProtection="0">
      <alignment vertical="center"/>
    </xf>
    <xf numFmtId="0" fontId="32" fillId="16" borderId="0" applyNumberFormat="0" applyBorder="0" applyAlignment="0" applyProtection="0">
      <alignment vertical="center"/>
    </xf>
    <xf numFmtId="0" fontId="31" fillId="17" borderId="0" applyNumberFormat="0" applyBorder="0" applyAlignment="0" applyProtection="0">
      <alignment vertical="center"/>
    </xf>
    <xf numFmtId="0" fontId="31" fillId="18" borderId="0" applyNumberFormat="0" applyBorder="0" applyAlignment="0" applyProtection="0">
      <alignment vertical="center"/>
    </xf>
    <xf numFmtId="0" fontId="32" fillId="19" borderId="0" applyNumberFormat="0" applyBorder="0" applyAlignment="0" applyProtection="0">
      <alignment vertical="center"/>
    </xf>
    <xf numFmtId="0" fontId="32" fillId="20" borderId="0" applyNumberFormat="0" applyBorder="0" applyAlignment="0" applyProtection="0">
      <alignment vertical="center"/>
    </xf>
    <xf numFmtId="0" fontId="31" fillId="21" borderId="0" applyNumberFormat="0" applyBorder="0" applyAlignment="0" applyProtection="0">
      <alignment vertical="center"/>
    </xf>
    <xf numFmtId="0" fontId="31" fillId="22" borderId="0" applyNumberFormat="0" applyBorder="0" applyAlignment="0" applyProtection="0">
      <alignment vertical="center"/>
    </xf>
    <xf numFmtId="0" fontId="32" fillId="23" borderId="0" applyNumberFormat="0" applyBorder="0" applyAlignment="0" applyProtection="0">
      <alignment vertical="center"/>
    </xf>
    <xf numFmtId="0" fontId="32" fillId="24" borderId="0" applyNumberFormat="0" applyBorder="0" applyAlignment="0" applyProtection="0">
      <alignment vertical="center"/>
    </xf>
    <xf numFmtId="0" fontId="31" fillId="25" borderId="0" applyNumberFormat="0" applyBorder="0" applyAlignment="0" applyProtection="0">
      <alignment vertical="center"/>
    </xf>
    <xf numFmtId="0" fontId="31" fillId="26" borderId="0" applyNumberFormat="0" applyBorder="0" applyAlignment="0" applyProtection="0">
      <alignment vertical="center"/>
    </xf>
    <xf numFmtId="0" fontId="32" fillId="27" borderId="0" applyNumberFormat="0" applyBorder="0" applyAlignment="0" applyProtection="0">
      <alignment vertical="center"/>
    </xf>
    <xf numFmtId="0" fontId="32" fillId="28" borderId="0" applyNumberFormat="0" applyBorder="0" applyAlignment="0" applyProtection="0">
      <alignment vertical="center"/>
    </xf>
    <xf numFmtId="0" fontId="31" fillId="29" borderId="0" applyNumberFormat="0" applyBorder="0" applyAlignment="0" applyProtection="0">
      <alignment vertical="center"/>
    </xf>
    <xf numFmtId="0" fontId="31" fillId="30" borderId="0" applyNumberFormat="0" applyBorder="0" applyAlignment="0" applyProtection="0">
      <alignment vertical="center"/>
    </xf>
    <xf numFmtId="0" fontId="32" fillId="31" borderId="0" applyNumberFormat="0" applyBorder="0" applyAlignment="0" applyProtection="0">
      <alignment vertical="center"/>
    </xf>
    <xf numFmtId="0" fontId="32" fillId="32" borderId="0" applyNumberFormat="0" applyBorder="0" applyAlignment="0" applyProtection="0">
      <alignment vertical="center"/>
    </xf>
    <xf numFmtId="0" fontId="31" fillId="33" borderId="0" applyNumberFormat="0" applyBorder="0" applyAlignment="0" applyProtection="0">
      <alignment vertical="center"/>
    </xf>
  </cellStyleXfs>
  <cellXfs count="29">
    <xf numFmtId="0" fontId="0" fillId="0" borderId="0" xfId="0">
      <alignment vertical="center"/>
    </xf>
    <xf numFmtId="0" fontId="1" fillId="0" borderId="0" xfId="0" applyFont="1" applyFill="1" applyBorder="1" applyAlignment="1">
      <alignment horizontal="center" vertical="center" wrapText="1"/>
    </xf>
    <xf numFmtId="0" fontId="2" fillId="0" borderId="0" xfId="0" applyFont="1" applyFill="1" applyBorder="1" applyAlignment="1">
      <alignment horizontal="center" vertical="center" wrapText="1"/>
    </xf>
    <xf numFmtId="0" fontId="2" fillId="0" borderId="0" xfId="0" applyFont="1" applyFill="1" applyAlignment="1">
      <alignment horizontal="center" vertical="center" wrapText="1"/>
    </xf>
    <xf numFmtId="0" fontId="3" fillId="0" borderId="1" xfId="0" applyFont="1" applyFill="1" applyBorder="1" applyAlignment="1">
      <alignment horizontal="center" vertical="center" wrapText="1"/>
    </xf>
    <xf numFmtId="0" fontId="4" fillId="0" borderId="2" xfId="0" applyFont="1" applyFill="1" applyBorder="1" applyAlignment="1">
      <alignment horizontal="center" vertical="center" wrapText="1"/>
    </xf>
    <xf numFmtId="0" fontId="4" fillId="0" borderId="3"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6" fillId="0" borderId="1" xfId="0" applyFont="1" applyFill="1" applyBorder="1" applyAlignment="1">
      <alignment horizontal="center" vertical="center" wrapText="1"/>
    </xf>
    <xf numFmtId="0" fontId="1" fillId="0" borderId="4" xfId="0" applyFont="1" applyFill="1" applyBorder="1" applyAlignment="1">
      <alignment horizontal="center" vertical="center" wrapText="1"/>
    </xf>
    <xf numFmtId="0" fontId="7" fillId="0" borderId="5" xfId="0" applyFont="1" applyFill="1" applyBorder="1" applyAlignment="1">
      <alignment horizontal="center" vertical="center" wrapText="1"/>
    </xf>
    <xf numFmtId="0" fontId="7" fillId="0" borderId="6" xfId="0" applyFont="1" applyFill="1" applyBorder="1" applyAlignment="1">
      <alignment horizontal="center" vertical="center" wrapText="1"/>
    </xf>
    <xf numFmtId="0" fontId="8" fillId="0" borderId="4"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4" fillId="0" borderId="4" xfId="0" applyFont="1" applyFill="1" applyBorder="1" applyAlignment="1">
      <alignment horizontal="center" vertical="center" wrapText="1"/>
    </xf>
    <xf numFmtId="0" fontId="9" fillId="0" borderId="1" xfId="0" applyFont="1" applyFill="1" applyBorder="1" applyAlignment="1">
      <alignment horizontal="center" vertical="center" wrapText="1"/>
    </xf>
    <xf numFmtId="0" fontId="10" fillId="0" borderId="1" xfId="0" applyFont="1" applyFill="1" applyBorder="1" applyAlignment="1">
      <alignment horizontal="center" vertical="center" wrapText="1"/>
    </xf>
    <xf numFmtId="0" fontId="11" fillId="0" borderId="1" xfId="0" applyFont="1" applyFill="1" applyBorder="1" applyAlignment="1">
      <alignment horizontal="center" vertical="center" wrapText="1"/>
    </xf>
    <xf numFmtId="0" fontId="9" fillId="2" borderId="1" xfId="0" applyNumberFormat="1" applyFont="1" applyFill="1" applyBorder="1" applyAlignment="1">
      <alignment horizontal="center" vertical="center" wrapText="1"/>
    </xf>
    <xf numFmtId="0" fontId="4" fillId="0" borderId="5" xfId="0" applyFont="1" applyFill="1" applyBorder="1" applyAlignment="1">
      <alignment horizontal="center" vertical="center" wrapText="1"/>
    </xf>
    <xf numFmtId="0" fontId="4" fillId="0" borderId="6" xfId="0" applyFont="1" applyFill="1" applyBorder="1" applyAlignment="1">
      <alignment horizontal="center" vertical="center" wrapText="1"/>
    </xf>
    <xf numFmtId="0" fontId="4" fillId="0" borderId="7" xfId="0" applyFont="1" applyFill="1" applyBorder="1" applyAlignment="1">
      <alignment horizontal="center" vertical="center" wrapText="1"/>
    </xf>
    <xf numFmtId="0" fontId="5" fillId="0" borderId="8" xfId="0" applyFont="1" applyFill="1" applyBorder="1" applyAlignment="1">
      <alignment horizontal="center" vertical="center" wrapText="1"/>
    </xf>
    <xf numFmtId="0" fontId="10" fillId="0" borderId="8" xfId="0" applyFont="1" applyFill="1" applyBorder="1" applyAlignment="1">
      <alignment horizontal="center" vertical="center" wrapText="1"/>
    </xf>
    <xf numFmtId="0" fontId="6" fillId="0" borderId="8" xfId="0" applyFont="1" applyFill="1" applyBorder="1" applyAlignment="1">
      <alignment horizontal="center" vertical="center" wrapText="1"/>
    </xf>
    <xf numFmtId="0" fontId="1" fillId="0" borderId="9" xfId="0" applyFont="1" applyFill="1" applyBorder="1" applyAlignment="1">
      <alignment horizontal="center" vertical="center" wrapText="1"/>
    </xf>
    <xf numFmtId="0" fontId="12" fillId="0" borderId="5" xfId="0" applyFont="1" applyFill="1" applyBorder="1" applyAlignment="1">
      <alignment horizontal="center" vertical="center" wrapText="1"/>
    </xf>
    <xf numFmtId="0" fontId="12" fillId="0" borderId="6" xfId="0" applyFont="1" applyFill="1" applyBorder="1" applyAlignment="1">
      <alignment horizontal="center" vertical="center" wrapText="1"/>
    </xf>
    <xf numFmtId="0" fontId="13" fillId="0" borderId="4" xfId="0" applyFont="1" applyFill="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39"/>
  <sheetViews>
    <sheetView tabSelected="1" topLeftCell="A28" workbookViewId="0">
      <selection activeCell="N33" sqref="N33"/>
    </sheetView>
  </sheetViews>
  <sheetFormatPr defaultColWidth="9" defaultRowHeight="14.4" outlineLevelCol="6"/>
  <cols>
    <col min="1" max="1" width="6" style="1" customWidth="1"/>
    <col min="2" max="2" width="11.75" style="1" customWidth="1"/>
    <col min="3" max="3" width="33.8796296296296" style="1" customWidth="1"/>
    <col min="4" max="4" width="25.25" style="1" customWidth="1"/>
    <col min="5" max="5" width="26.6296296296296" style="1" customWidth="1"/>
    <col min="6" max="6" width="12.3796296296296" style="1" customWidth="1"/>
    <col min="7" max="7" width="11.25" style="1" customWidth="1"/>
    <col min="8" max="16384" width="9" style="1"/>
  </cols>
  <sheetData>
    <row r="1" s="1" customFormat="1" ht="40" customHeight="1" spans="1:7">
      <c r="A1" s="2" t="s">
        <v>0</v>
      </c>
      <c r="B1" s="3"/>
      <c r="C1" s="2"/>
      <c r="D1" s="2"/>
      <c r="E1" s="2"/>
      <c r="F1" s="2"/>
      <c r="G1" s="2"/>
    </row>
    <row r="2" s="1" customFormat="1" ht="30" customHeight="1" spans="1:7">
      <c r="A2" s="4" t="s">
        <v>1</v>
      </c>
      <c r="B2" s="4" t="s">
        <v>2</v>
      </c>
      <c r="C2" s="4" t="s">
        <v>3</v>
      </c>
      <c r="D2" s="4" t="s">
        <v>4</v>
      </c>
      <c r="E2" s="4" t="s">
        <v>5</v>
      </c>
      <c r="F2" s="4" t="s">
        <v>6</v>
      </c>
      <c r="G2" s="4" t="s">
        <v>7</v>
      </c>
    </row>
    <row r="3" s="1" customFormat="1" ht="30" customHeight="1" spans="1:7">
      <c r="A3" s="5" t="s">
        <v>8</v>
      </c>
      <c r="B3" s="5"/>
      <c r="C3" s="5"/>
      <c r="D3" s="5"/>
      <c r="E3" s="5"/>
      <c r="F3" s="5"/>
      <c r="G3" s="6"/>
    </row>
    <row r="4" s="1" customFormat="1" ht="35" customHeight="1" spans="1:7">
      <c r="A4" s="7">
        <v>1</v>
      </c>
      <c r="B4" s="7" t="s">
        <v>9</v>
      </c>
      <c r="C4" s="8" t="s">
        <v>10</v>
      </c>
      <c r="D4" s="8" t="s">
        <v>11</v>
      </c>
      <c r="E4" s="8" t="s">
        <v>12</v>
      </c>
      <c r="F4" s="8" t="s">
        <v>13</v>
      </c>
      <c r="G4" s="9">
        <v>50</v>
      </c>
    </row>
    <row r="5" s="1" customFormat="1" ht="30" customHeight="1" spans="1:7">
      <c r="A5" s="10" t="s">
        <v>14</v>
      </c>
      <c r="B5" s="11"/>
      <c r="C5" s="11"/>
      <c r="D5" s="11"/>
      <c r="E5" s="11"/>
      <c r="F5" s="11"/>
      <c r="G5" s="12">
        <f>SUM(G4)</f>
        <v>50</v>
      </c>
    </row>
    <row r="6" s="1" customFormat="1" ht="30" customHeight="1" spans="1:7">
      <c r="A6" s="13" t="s">
        <v>15</v>
      </c>
      <c r="B6" s="13"/>
      <c r="C6" s="13"/>
      <c r="D6" s="13"/>
      <c r="E6" s="13"/>
      <c r="F6" s="13"/>
      <c r="G6" s="14"/>
    </row>
    <row r="7" s="1" customFormat="1" ht="35" customHeight="1" spans="1:7">
      <c r="A7" s="7">
        <v>1</v>
      </c>
      <c r="B7" s="7" t="s">
        <v>16</v>
      </c>
      <c r="C7" s="8" t="s">
        <v>17</v>
      </c>
      <c r="D7" s="8" t="s">
        <v>11</v>
      </c>
      <c r="E7" s="8" t="s">
        <v>18</v>
      </c>
      <c r="F7" s="8" t="s">
        <v>19</v>
      </c>
      <c r="G7" s="9">
        <v>113</v>
      </c>
    </row>
    <row r="8" s="1" customFormat="1" ht="35" customHeight="1" spans="1:7">
      <c r="A8" s="7">
        <v>2</v>
      </c>
      <c r="B8" s="7" t="s">
        <v>20</v>
      </c>
      <c r="C8" s="8" t="s">
        <v>21</v>
      </c>
      <c r="D8" s="8" t="s">
        <v>22</v>
      </c>
      <c r="E8" s="8" t="s">
        <v>18</v>
      </c>
      <c r="F8" s="8" t="s">
        <v>23</v>
      </c>
      <c r="G8" s="9">
        <v>113</v>
      </c>
    </row>
    <row r="9" s="1" customFormat="1" ht="35" customHeight="1" spans="1:7">
      <c r="A9" s="7">
        <v>3</v>
      </c>
      <c r="B9" s="7" t="s">
        <v>24</v>
      </c>
      <c r="C9" s="8" t="s">
        <v>25</v>
      </c>
      <c r="D9" s="8" t="s">
        <v>26</v>
      </c>
      <c r="E9" s="8" t="s">
        <v>18</v>
      </c>
      <c r="F9" s="8" t="s">
        <v>27</v>
      </c>
      <c r="G9" s="9">
        <v>50</v>
      </c>
    </row>
    <row r="10" s="1" customFormat="1" ht="35" customHeight="1" spans="1:7">
      <c r="A10" s="7">
        <v>4</v>
      </c>
      <c r="B10" s="7" t="s">
        <v>28</v>
      </c>
      <c r="C10" s="8" t="s">
        <v>29</v>
      </c>
      <c r="D10" s="8" t="s">
        <v>30</v>
      </c>
      <c r="E10" s="8" t="s">
        <v>18</v>
      </c>
      <c r="F10" s="8" t="s">
        <v>31</v>
      </c>
      <c r="G10" s="9">
        <v>50</v>
      </c>
    </row>
    <row r="11" s="1" customFormat="1" ht="35" customHeight="1" spans="1:7">
      <c r="A11" s="7">
        <v>5</v>
      </c>
      <c r="B11" s="7" t="s">
        <v>32</v>
      </c>
      <c r="C11" s="8" t="s">
        <v>33</v>
      </c>
      <c r="D11" s="8" t="s">
        <v>34</v>
      </c>
      <c r="E11" s="8" t="s">
        <v>18</v>
      </c>
      <c r="F11" s="8" t="s">
        <v>35</v>
      </c>
      <c r="G11" s="9">
        <v>50</v>
      </c>
    </row>
    <row r="12" s="1" customFormat="1" ht="35" customHeight="1" spans="1:7">
      <c r="A12" s="7">
        <v>6</v>
      </c>
      <c r="B12" s="7" t="s">
        <v>36</v>
      </c>
      <c r="C12" s="8" t="s">
        <v>37</v>
      </c>
      <c r="D12" s="8" t="s">
        <v>38</v>
      </c>
      <c r="E12" s="8" t="s">
        <v>18</v>
      </c>
      <c r="F12" s="8" t="s">
        <v>39</v>
      </c>
      <c r="G12" s="9">
        <v>50</v>
      </c>
    </row>
    <row r="13" s="1" customFormat="1" ht="35" customHeight="1" spans="1:7">
      <c r="A13" s="7">
        <v>7</v>
      </c>
      <c r="B13" s="7" t="s">
        <v>40</v>
      </c>
      <c r="C13" s="8" t="s">
        <v>41</v>
      </c>
      <c r="D13" s="8" t="s">
        <v>42</v>
      </c>
      <c r="E13" s="8" t="s">
        <v>18</v>
      </c>
      <c r="F13" s="8" t="s">
        <v>43</v>
      </c>
      <c r="G13" s="9">
        <v>50</v>
      </c>
    </row>
    <row r="14" s="1" customFormat="1" ht="30" customHeight="1" spans="1:7">
      <c r="A14" s="10" t="s">
        <v>14</v>
      </c>
      <c r="B14" s="11"/>
      <c r="C14" s="11"/>
      <c r="D14" s="11"/>
      <c r="E14" s="11"/>
      <c r="F14" s="11"/>
      <c r="G14" s="12">
        <f>SUM(G7:G13)</f>
        <v>476</v>
      </c>
    </row>
    <row r="15" s="1" customFormat="1" ht="30" customHeight="1" spans="1:7">
      <c r="A15" s="13" t="s">
        <v>44</v>
      </c>
      <c r="B15" s="13"/>
      <c r="C15" s="13"/>
      <c r="D15" s="13"/>
      <c r="E15" s="13"/>
      <c r="F15" s="13"/>
      <c r="G15" s="14"/>
    </row>
    <row r="16" s="1" customFormat="1" ht="35" customHeight="1" spans="1:7">
      <c r="A16" s="7">
        <v>1</v>
      </c>
      <c r="B16" s="7" t="s">
        <v>45</v>
      </c>
      <c r="C16" s="8" t="s">
        <v>46</v>
      </c>
      <c r="D16" s="8" t="s">
        <v>47</v>
      </c>
      <c r="E16" s="8" t="s">
        <v>18</v>
      </c>
      <c r="F16" s="8" t="s">
        <v>48</v>
      </c>
      <c r="G16" s="9">
        <v>20</v>
      </c>
    </row>
    <row r="17" s="1" customFormat="1" ht="35" customHeight="1" spans="1:7">
      <c r="A17" s="7">
        <v>2</v>
      </c>
      <c r="B17" s="7" t="s">
        <v>49</v>
      </c>
      <c r="C17" s="15" t="s">
        <v>50</v>
      </c>
      <c r="D17" s="15" t="s">
        <v>51</v>
      </c>
      <c r="E17" s="15" t="s">
        <v>18</v>
      </c>
      <c r="F17" s="15" t="s">
        <v>52</v>
      </c>
      <c r="G17" s="9">
        <v>20</v>
      </c>
    </row>
    <row r="18" s="1" customFormat="1" ht="30" customHeight="1" spans="1:7">
      <c r="A18" s="10" t="s">
        <v>14</v>
      </c>
      <c r="B18" s="11"/>
      <c r="C18" s="11"/>
      <c r="D18" s="11"/>
      <c r="E18" s="11"/>
      <c r="F18" s="11"/>
      <c r="G18" s="12">
        <f>SUM(G16:G17)</f>
        <v>40</v>
      </c>
    </row>
    <row r="19" s="1" customFormat="1" ht="30" customHeight="1" spans="1:7">
      <c r="A19" s="13" t="s">
        <v>53</v>
      </c>
      <c r="B19" s="13"/>
      <c r="C19" s="13"/>
      <c r="D19" s="13"/>
      <c r="E19" s="13"/>
      <c r="F19" s="13"/>
      <c r="G19" s="14"/>
    </row>
    <row r="20" s="1" customFormat="1" ht="35" customHeight="1" spans="1:7">
      <c r="A20" s="7">
        <v>1</v>
      </c>
      <c r="B20" s="7" t="s">
        <v>54</v>
      </c>
      <c r="C20" s="8" t="s">
        <v>55</v>
      </c>
      <c r="D20" s="8" t="s">
        <v>56</v>
      </c>
      <c r="E20" s="8" t="s">
        <v>18</v>
      </c>
      <c r="F20" s="8" t="s">
        <v>57</v>
      </c>
      <c r="G20" s="9">
        <v>10</v>
      </c>
    </row>
    <row r="21" s="1" customFormat="1" ht="35" customHeight="1" spans="1:7">
      <c r="A21" s="7">
        <v>2</v>
      </c>
      <c r="B21" s="7" t="s">
        <v>58</v>
      </c>
      <c r="C21" s="16" t="s">
        <v>59</v>
      </c>
      <c r="D21" s="8" t="s">
        <v>60</v>
      </c>
      <c r="E21" s="8" t="s">
        <v>18</v>
      </c>
      <c r="F21" s="8" t="s">
        <v>61</v>
      </c>
      <c r="G21" s="9">
        <v>10</v>
      </c>
    </row>
    <row r="22" s="1" customFormat="1" ht="35" customHeight="1" spans="1:7">
      <c r="A22" s="7">
        <v>3</v>
      </c>
      <c r="B22" s="7" t="s">
        <v>62</v>
      </c>
      <c r="C22" s="16" t="s">
        <v>63</v>
      </c>
      <c r="D22" s="8" t="s">
        <v>64</v>
      </c>
      <c r="E22" s="8" t="s">
        <v>18</v>
      </c>
      <c r="F22" s="8" t="s">
        <v>65</v>
      </c>
      <c r="G22" s="9">
        <v>10</v>
      </c>
    </row>
    <row r="23" s="1" customFormat="1" ht="35" customHeight="1" spans="1:7">
      <c r="A23" s="7">
        <v>4</v>
      </c>
      <c r="B23" s="7" t="s">
        <v>66</v>
      </c>
      <c r="C23" s="16" t="s">
        <v>67</v>
      </c>
      <c r="D23" s="8" t="s">
        <v>68</v>
      </c>
      <c r="E23" s="8" t="s">
        <v>18</v>
      </c>
      <c r="F23" s="8" t="s">
        <v>69</v>
      </c>
      <c r="G23" s="9">
        <v>10</v>
      </c>
    </row>
    <row r="24" s="1" customFormat="1" ht="35" customHeight="1" spans="1:7">
      <c r="A24" s="7">
        <v>5</v>
      </c>
      <c r="B24" s="7" t="s">
        <v>70</v>
      </c>
      <c r="C24" s="16" t="s">
        <v>71</v>
      </c>
      <c r="D24" s="8" t="s">
        <v>72</v>
      </c>
      <c r="E24" s="8" t="s">
        <v>18</v>
      </c>
      <c r="F24" s="8" t="s">
        <v>73</v>
      </c>
      <c r="G24" s="9">
        <v>10</v>
      </c>
    </row>
    <row r="25" s="1" customFormat="1" ht="30" customHeight="1" spans="1:7">
      <c r="A25" s="10" t="s">
        <v>14</v>
      </c>
      <c r="B25" s="11"/>
      <c r="C25" s="11"/>
      <c r="D25" s="11"/>
      <c r="E25" s="11"/>
      <c r="F25" s="11"/>
      <c r="G25" s="12">
        <f>SUM(G20:G24)</f>
        <v>50</v>
      </c>
    </row>
    <row r="26" s="1" customFormat="1" ht="30" customHeight="1" spans="1:7">
      <c r="A26" s="13" t="s">
        <v>74</v>
      </c>
      <c r="B26" s="13"/>
      <c r="C26" s="13"/>
      <c r="D26" s="13"/>
      <c r="E26" s="13"/>
      <c r="F26" s="13"/>
      <c r="G26" s="14"/>
    </row>
    <row r="27" s="1" customFormat="1" ht="35" customHeight="1" spans="1:7">
      <c r="A27" s="7">
        <v>1</v>
      </c>
      <c r="B27" s="7" t="s">
        <v>75</v>
      </c>
      <c r="C27" s="17" t="s">
        <v>76</v>
      </c>
      <c r="D27" s="15" t="s">
        <v>77</v>
      </c>
      <c r="E27" s="15" t="s">
        <v>18</v>
      </c>
      <c r="F27" s="15" t="s">
        <v>78</v>
      </c>
      <c r="G27" s="9">
        <v>30</v>
      </c>
    </row>
    <row r="28" s="1" customFormat="1" ht="35" customHeight="1" spans="1:7">
      <c r="A28" s="7">
        <v>2</v>
      </c>
      <c r="B28" s="7" t="s">
        <v>79</v>
      </c>
      <c r="C28" s="17" t="s">
        <v>80</v>
      </c>
      <c r="D28" s="15" t="s">
        <v>47</v>
      </c>
      <c r="E28" s="15" t="s">
        <v>18</v>
      </c>
      <c r="F28" s="15" t="s">
        <v>81</v>
      </c>
      <c r="G28" s="9">
        <v>30</v>
      </c>
    </row>
    <row r="29" s="1" customFormat="1" ht="30" customHeight="1" spans="1:7">
      <c r="A29" s="10" t="s">
        <v>14</v>
      </c>
      <c r="B29" s="11"/>
      <c r="C29" s="11"/>
      <c r="D29" s="11"/>
      <c r="E29" s="11"/>
      <c r="F29" s="11"/>
      <c r="G29" s="12">
        <f>SUM(G27:G28)</f>
        <v>60</v>
      </c>
    </row>
    <row r="30" s="1" customFormat="1" ht="30" customHeight="1" spans="1:7">
      <c r="A30" s="13" t="s">
        <v>82</v>
      </c>
      <c r="B30" s="13"/>
      <c r="C30" s="13"/>
      <c r="D30" s="13"/>
      <c r="E30" s="13"/>
      <c r="F30" s="13"/>
      <c r="G30" s="14"/>
    </row>
    <row r="31" s="1" customFormat="1" ht="35" customHeight="1" spans="1:7">
      <c r="A31" s="7">
        <v>1</v>
      </c>
      <c r="B31" s="7" t="s">
        <v>83</v>
      </c>
      <c r="C31" s="18" t="s">
        <v>84</v>
      </c>
      <c r="D31" s="18" t="s">
        <v>85</v>
      </c>
      <c r="E31" s="15" t="s">
        <v>18</v>
      </c>
      <c r="F31" s="18" t="s">
        <v>86</v>
      </c>
      <c r="G31" s="9">
        <v>20</v>
      </c>
    </row>
    <row r="32" s="1" customFormat="1" ht="35" customHeight="1" spans="1:7">
      <c r="A32" s="7">
        <v>2</v>
      </c>
      <c r="B32" s="7" t="s">
        <v>87</v>
      </c>
      <c r="C32" s="18" t="s">
        <v>88</v>
      </c>
      <c r="D32" s="18" t="s">
        <v>89</v>
      </c>
      <c r="E32" s="15" t="s">
        <v>18</v>
      </c>
      <c r="F32" s="18" t="s">
        <v>90</v>
      </c>
      <c r="G32" s="9">
        <v>20</v>
      </c>
    </row>
    <row r="33" s="1" customFormat="1" ht="35" customHeight="1" spans="1:7">
      <c r="A33" s="7">
        <v>3</v>
      </c>
      <c r="B33" s="7" t="s">
        <v>91</v>
      </c>
      <c r="C33" s="18" t="s">
        <v>92</v>
      </c>
      <c r="D33" s="18" t="s">
        <v>93</v>
      </c>
      <c r="E33" s="15" t="s">
        <v>18</v>
      </c>
      <c r="F33" s="18" t="s">
        <v>94</v>
      </c>
      <c r="G33" s="9">
        <v>20</v>
      </c>
    </row>
    <row r="34" s="1" customFormat="1" ht="35" customHeight="1" spans="1:7">
      <c r="A34" s="7">
        <v>4</v>
      </c>
      <c r="B34" s="7" t="s">
        <v>95</v>
      </c>
      <c r="C34" s="18" t="s">
        <v>96</v>
      </c>
      <c r="D34" s="18" t="s">
        <v>77</v>
      </c>
      <c r="E34" s="15" t="s">
        <v>18</v>
      </c>
      <c r="F34" s="18" t="s">
        <v>78</v>
      </c>
      <c r="G34" s="9">
        <v>20</v>
      </c>
    </row>
    <row r="35" s="1" customFormat="1" ht="30" customHeight="1" spans="1:7">
      <c r="A35" s="10" t="s">
        <v>14</v>
      </c>
      <c r="B35" s="11"/>
      <c r="C35" s="11"/>
      <c r="D35" s="11"/>
      <c r="E35" s="11"/>
      <c r="F35" s="11"/>
      <c r="G35" s="12">
        <f>SUM(G31:G34)</f>
        <v>80</v>
      </c>
    </row>
    <row r="36" s="1" customFormat="1" ht="30" customHeight="1" spans="1:7">
      <c r="A36" s="19" t="s">
        <v>97</v>
      </c>
      <c r="B36" s="20"/>
      <c r="C36" s="20"/>
      <c r="D36" s="20"/>
      <c r="E36" s="20"/>
      <c r="F36" s="20"/>
      <c r="G36" s="21"/>
    </row>
    <row r="37" s="1" customFormat="1" ht="35" customHeight="1" spans="1:7">
      <c r="A37" s="22">
        <v>1</v>
      </c>
      <c r="B37" s="22" t="s">
        <v>98</v>
      </c>
      <c r="C37" s="23" t="s">
        <v>99</v>
      </c>
      <c r="D37" s="24" t="s">
        <v>11</v>
      </c>
      <c r="E37" s="24" t="s">
        <v>100</v>
      </c>
      <c r="F37" s="24" t="s">
        <v>101</v>
      </c>
      <c r="G37" s="25">
        <v>150</v>
      </c>
    </row>
    <row r="38" s="1" customFormat="1" ht="30" customHeight="1" spans="1:7">
      <c r="A38" s="10" t="s">
        <v>14</v>
      </c>
      <c r="B38" s="11"/>
      <c r="C38" s="11"/>
      <c r="D38" s="11"/>
      <c r="E38" s="11"/>
      <c r="F38" s="11"/>
      <c r="G38" s="12">
        <f>SUM(G37)</f>
        <v>150</v>
      </c>
    </row>
    <row r="39" s="1" customFormat="1" ht="30" customHeight="1" spans="1:7">
      <c r="A39" s="26" t="s">
        <v>102</v>
      </c>
      <c r="B39" s="27"/>
      <c r="C39" s="27"/>
      <c r="D39" s="27"/>
      <c r="E39" s="27"/>
      <c r="F39" s="27"/>
      <c r="G39" s="28">
        <f>G38+G35+G29+G25+G18+G14+G5</f>
        <v>906</v>
      </c>
    </row>
  </sheetData>
  <mergeCells count="16">
    <mergeCell ref="A1:G1"/>
    <mergeCell ref="A3:G3"/>
    <mergeCell ref="A5:F5"/>
    <mergeCell ref="A6:G6"/>
    <mergeCell ref="A14:F14"/>
    <mergeCell ref="A15:G15"/>
    <mergeCell ref="A18:F18"/>
    <mergeCell ref="A19:G19"/>
    <mergeCell ref="A25:F25"/>
    <mergeCell ref="A26:G26"/>
    <mergeCell ref="A29:F29"/>
    <mergeCell ref="A30:G30"/>
    <mergeCell ref="A35:F35"/>
    <mergeCell ref="A36:G36"/>
    <mergeCell ref="A38:F38"/>
    <mergeCell ref="A39:F39"/>
  </mergeCells>
  <printOptions horizontalCentered="1"/>
  <pageMargins left="0.700694444444445" right="0.700694444444445" top="0.751388888888889" bottom="0.751388888888889" header="0.298611111111111" footer="0.298611111111111"/>
  <pageSetup paperSize="9" orientation="landscape"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立项资金安排表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袁剑</cp:lastModifiedBy>
  <dcterms:created xsi:type="dcterms:W3CDTF">2023-05-08T06:57:00Z</dcterms:created>
  <dcterms:modified xsi:type="dcterms:W3CDTF">2024-09-28T01:04:36Z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7ECE9E8951E94E43871E3CF11818C42E_13</vt:lpwstr>
  </property>
  <property fmtid="{D5CDD505-2E9C-101B-9397-08002B2CF9AE}" pid="3" name="KSOProductBuildVer">
    <vt:lpwstr>2052-12.1.0.18276</vt:lpwstr>
  </property>
</Properties>
</file>